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38" i="1"/>
  <c r="H100" i="1"/>
  <c r="J100" i="1"/>
  <c r="G176" i="1"/>
  <c r="H176" i="1"/>
  <c r="J176" i="1"/>
  <c r="F157" i="1"/>
  <c r="F195" i="1"/>
  <c r="I157" i="1"/>
  <c r="L195" i="1"/>
  <c r="L176" i="1"/>
  <c r="L157" i="1"/>
  <c r="L100" i="1"/>
  <c r="L138" i="1"/>
  <c r="L119" i="1"/>
  <c r="L62" i="1"/>
  <c r="J157" i="1"/>
  <c r="H157" i="1"/>
  <c r="H138" i="1"/>
  <c r="F138" i="1"/>
  <c r="J119" i="1"/>
  <c r="F119" i="1"/>
  <c r="G100" i="1"/>
  <c r="F100" i="1"/>
  <c r="I81" i="1"/>
  <c r="L81" i="1"/>
  <c r="H81" i="1"/>
  <c r="J81" i="1"/>
  <c r="G81" i="1"/>
  <c r="F81" i="1"/>
  <c r="I62" i="1"/>
  <c r="J62" i="1"/>
  <c r="H62" i="1"/>
  <c r="G62" i="1"/>
  <c r="F62" i="1"/>
  <c r="F43" i="1"/>
  <c r="L43" i="1"/>
  <c r="G43" i="1"/>
  <c r="J43" i="1"/>
  <c r="I43" i="1"/>
  <c r="H43" i="1"/>
  <c r="I24" i="1"/>
  <c r="J24" i="1"/>
  <c r="L24" i="1"/>
  <c r="H24" i="1"/>
  <c r="G24" i="1"/>
  <c r="F24" i="1"/>
  <c r="L196" i="1" l="1"/>
  <c r="J196" i="1"/>
  <c r="H196" i="1"/>
  <c r="F196" i="1"/>
  <c r="G196" i="1"/>
  <c r="I196" i="1"/>
</calcChain>
</file>

<file path=xl/sharedStrings.xml><?xml version="1.0" encoding="utf-8"?>
<sst xmlns="http://schemas.openxmlformats.org/spreadsheetml/2006/main" count="250" uniqueCount="78">
  <si>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</si>
  <si>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</si>
  <si>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</si>
  <si>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</si>
  <si>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</si>
  <si>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</si>
  <si>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</si>
  <si>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</si>
  <si>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</si>
  <si>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</si>
  <si>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</si>
  <si>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</si>
  <si>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</si>
  <si>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</si>
  <si>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</si>
  <si>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</si>
  <si>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</si>
  <si>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</si>
  <si>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</si>
  <si>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</si>
  <si>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</si>
  <si>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</si>
  <si>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</si>
  <si>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</si>
  <si>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</si>
  <si>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</si>
  <si>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</si>
  <si>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</si>
  <si>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</si>
  <si>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</si>
  <si>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</si>
  <si>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</si>
  <si>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</si>
  <si>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</si>
  <si>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</si>
  <si>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</si>
  <si>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</si>
  <si>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</si>
  <si>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</si>
  <si>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с яблоком</t>
  </si>
  <si>
    <t>суп картофельный с горохом</t>
  </si>
  <si>
    <t>котлета мясная</t>
  </si>
  <si>
    <t>греча отварная</t>
  </si>
  <si>
    <t>какао на молоке</t>
  </si>
  <si>
    <t>хлеб ржаной</t>
  </si>
  <si>
    <t>салат из свежей капусты</t>
  </si>
  <si>
    <t>борщ с капустой, картофелем со сметаной</t>
  </si>
  <si>
    <t>котлета рыбная</t>
  </si>
  <si>
    <t>суп молочный с вермишелью</t>
  </si>
  <si>
    <t>котлета куриная</t>
  </si>
  <si>
    <t>капуста тушеная</t>
  </si>
  <si>
    <t>компот из сухофруктов</t>
  </si>
  <si>
    <t>директор</t>
  </si>
  <si>
    <t>Шашерин В.И.</t>
  </si>
  <si>
    <t>МБОУ "Семигородская ООШ"</t>
  </si>
  <si>
    <t>салат из свежих огурцов, помидор</t>
  </si>
  <si>
    <t>щи из свежей капусты со сметаной</t>
  </si>
  <si>
    <t>рожки отварные</t>
  </si>
  <si>
    <t>сок натуральный</t>
  </si>
  <si>
    <t>нарезка из свежих огурцов, помидоров</t>
  </si>
  <si>
    <t>рассольник со сметаной</t>
  </si>
  <si>
    <t>тефтели "ежи" с соусом</t>
  </si>
  <si>
    <t>пюре картофельное</t>
  </si>
  <si>
    <t>компот из свежих яблок</t>
  </si>
  <si>
    <t>суп крестьянский со сметаной</t>
  </si>
  <si>
    <t>суп картофельный с макаронными изделиями</t>
  </si>
  <si>
    <t>рис отварной</t>
  </si>
  <si>
    <t>нарезка из помидоров, огурцов</t>
  </si>
  <si>
    <t>борщ со свежей капустой, со сметаной</t>
  </si>
  <si>
    <t>рагу из куры</t>
  </si>
  <si>
    <t>горошек консервированный</t>
  </si>
  <si>
    <t>суп картофельный с мясными фрикадельками</t>
  </si>
  <si>
    <t>салат картофельный с зеленым горошком</t>
  </si>
  <si>
    <t>свекольник со сметаной</t>
  </si>
  <si>
    <t>чай с молоком</t>
  </si>
  <si>
    <t>хлеб пшеничный с сыром</t>
  </si>
  <si>
    <t>яблоко свежее</t>
  </si>
  <si>
    <t>тефтели рыбные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</si>
</sst>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3" sqref="Q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54</v>
      </c>
      <c r="D1" s="54"/>
      <c r="E1" s="54"/>
      <c r="F1" s="12" t="s">
        <v>16</v>
      </c>
      <c r="G1" s="2" t="s">
        <v>17</v>
      </c>
      <c r="H1" s="55" t="s">
        <v>52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51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0.54</v>
      </c>
      <c r="H14" s="43">
        <v>6.1</v>
      </c>
      <c r="I14" s="43">
        <v>4.9400000000000004</v>
      </c>
      <c r="J14" s="43">
        <v>76.87</v>
      </c>
      <c r="K14" s="44">
        <v>11</v>
      </c>
      <c r="L14" s="43">
        <v>7.6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98.79</v>
      </c>
      <c r="K15" s="44">
        <v>45</v>
      </c>
      <c r="L15" s="43">
        <v>7.18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15.05</v>
      </c>
      <c r="H16" s="43">
        <v>18.5</v>
      </c>
      <c r="I16" s="43">
        <v>18.5</v>
      </c>
      <c r="J16" s="43">
        <v>288.54000000000002</v>
      </c>
      <c r="K16" s="44">
        <v>189</v>
      </c>
      <c r="L16" s="43">
        <v>51.42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8.73</v>
      </c>
      <c r="H17" s="43">
        <v>5.43</v>
      </c>
      <c r="I17" s="43">
        <v>45</v>
      </c>
      <c r="J17" s="43">
        <v>263.83999999999997</v>
      </c>
      <c r="K17" s="44">
        <v>219</v>
      </c>
      <c r="L17" s="43">
        <v>5.16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3.77</v>
      </c>
      <c r="H18" s="43">
        <v>3.93</v>
      </c>
      <c r="I18" s="43">
        <v>25.95</v>
      </c>
      <c r="J18" s="43">
        <v>153.91999999999999</v>
      </c>
      <c r="K18" s="44">
        <v>269</v>
      </c>
      <c r="L18" s="43">
        <v>10.130000000000001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33</v>
      </c>
      <c r="G20" s="43">
        <v>2.1800000000000002</v>
      </c>
      <c r="H20" s="43">
        <v>0.4</v>
      </c>
      <c r="I20" s="43">
        <v>11.29</v>
      </c>
      <c r="J20" s="43">
        <v>59.73</v>
      </c>
      <c r="K20" s="44"/>
      <c r="L20" s="43">
        <v>2.61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783</v>
      </c>
      <c r="G23" s="19">
        <f t="shared" ref="G23:J23" si="2">SUM(G14:G22)</f>
        <v>32.61</v>
      </c>
      <c r="H23" s="19">
        <f t="shared" si="2"/>
        <v>38.25</v>
      </c>
      <c r="I23" s="19">
        <f t="shared" si="2"/>
        <v>119.28999999999999</v>
      </c>
      <c r="J23" s="19">
        <f t="shared" si="2"/>
        <v>941.68999999999994</v>
      </c>
      <c r="K23" s="25"/>
      <c r="L23" s="19">
        <f t="shared" ref="L23" si="3">SUM(L14:L22)</f>
        <v>84.1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783</v>
      </c>
      <c r="G24" s="32">
        <f t="shared" ref="G24:J24" si="4">G13+G23</f>
        <v>32.61</v>
      </c>
      <c r="H24" s="32">
        <f t="shared" si="4"/>
        <v>38.25</v>
      </c>
      <c r="I24" s="32">
        <f t="shared" si="4"/>
        <v>119.28999999999999</v>
      </c>
      <c r="J24" s="32">
        <f t="shared" si="4"/>
        <v>941.68999999999994</v>
      </c>
      <c r="K24" s="32"/>
      <c r="L24" s="32">
        <f t="shared" ref="L24" si="5">L13+L23</f>
        <v>84.1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51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0.5</v>
      </c>
      <c r="H33" s="43">
        <v>3.04</v>
      </c>
      <c r="I33" s="43">
        <v>3.19</v>
      </c>
      <c r="J33" s="43">
        <v>42.01</v>
      </c>
      <c r="K33" s="44">
        <v>4</v>
      </c>
      <c r="L33" s="43">
        <v>4.18</v>
      </c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260</v>
      </c>
      <c r="G34" s="43">
        <v>1.9</v>
      </c>
      <c r="H34" s="43">
        <v>6.66</v>
      </c>
      <c r="I34" s="43">
        <v>10.81</v>
      </c>
      <c r="J34" s="43">
        <v>111.11</v>
      </c>
      <c r="K34" s="44">
        <v>35</v>
      </c>
      <c r="L34" s="43">
        <v>11.01</v>
      </c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14.92</v>
      </c>
      <c r="H35" s="43">
        <v>8.06</v>
      </c>
      <c r="I35" s="43">
        <v>10.130000000000001</v>
      </c>
      <c r="J35" s="43">
        <v>177.36</v>
      </c>
      <c r="K35" s="44">
        <v>161</v>
      </c>
      <c r="L35" s="43">
        <v>51.49</v>
      </c>
    </row>
    <row r="36" spans="1:12" ht="14.4" x14ac:dyDescent="0.3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3.89</v>
      </c>
      <c r="H36" s="43">
        <v>5.09</v>
      </c>
      <c r="I36" s="43">
        <v>40.28</v>
      </c>
      <c r="J36" s="43">
        <v>225.18</v>
      </c>
      <c r="K36" s="44">
        <v>224</v>
      </c>
      <c r="L36" s="43">
        <v>8.76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0.16</v>
      </c>
      <c r="H37" s="43">
        <v>0</v>
      </c>
      <c r="I37" s="43">
        <v>14.99</v>
      </c>
      <c r="J37" s="43">
        <v>60.64</v>
      </c>
      <c r="K37" s="44">
        <v>269</v>
      </c>
      <c r="L37" s="43">
        <v>8.6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75</v>
      </c>
      <c r="F39" s="43">
        <v>53</v>
      </c>
      <c r="G39" s="43">
        <v>6.49</v>
      </c>
      <c r="H39" s="43">
        <v>4.95</v>
      </c>
      <c r="I39" s="43">
        <v>16.87</v>
      </c>
      <c r="J39" s="43">
        <v>141.80000000000001</v>
      </c>
      <c r="K39" s="44"/>
      <c r="L39" s="43">
        <v>19.64</v>
      </c>
    </row>
    <row r="40" spans="1:12" ht="14.4" x14ac:dyDescent="0.3">
      <c r="A40" s="14"/>
      <c r="B40" s="15"/>
      <c r="C40" s="11"/>
      <c r="D40" s="7" t="s">
        <v>32</v>
      </c>
      <c r="E40" s="42" t="s">
        <v>44</v>
      </c>
      <c r="F40" s="43">
        <v>33</v>
      </c>
      <c r="G40" s="43">
        <v>2.1800000000000002</v>
      </c>
      <c r="H40" s="43">
        <v>0.4</v>
      </c>
      <c r="I40" s="43">
        <v>11.29</v>
      </c>
      <c r="J40" s="43">
        <v>59.73</v>
      </c>
      <c r="K40" s="44"/>
      <c r="L40" s="43">
        <v>2.61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0">SUM(G33:G41)</f>
        <v>30.04</v>
      </c>
      <c r="H42" s="19">
        <f t="shared" ref="H42" si="11">SUM(H33:H41)</f>
        <v>28.199999999999996</v>
      </c>
      <c r="I42" s="19">
        <f t="shared" ref="I42" si="12">SUM(I33:I41)</f>
        <v>107.56</v>
      </c>
      <c r="J42" s="19">
        <f t="shared" ref="J42:L42" si="13">SUM(J33:J41)</f>
        <v>817.83000000000015</v>
      </c>
      <c r="K42" s="25"/>
      <c r="L42" s="19">
        <f t="shared" si="13"/>
        <v>106.29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846</v>
      </c>
      <c r="G43" s="32">
        <f t="shared" ref="G43" si="14">G32+G42</f>
        <v>30.04</v>
      </c>
      <c r="H43" s="32">
        <f t="shared" ref="H43" si="15">H32+H42</f>
        <v>28.199999999999996</v>
      </c>
      <c r="I43" s="32">
        <f t="shared" ref="I43" si="16">I32+I42</f>
        <v>107.56</v>
      </c>
      <c r="J43" s="32">
        <f t="shared" ref="J43:L43" si="17">J32+J42</f>
        <v>817.83000000000015</v>
      </c>
      <c r="K43" s="32"/>
      <c r="L43" s="32">
        <f t="shared" si="17"/>
        <v>106.29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1.57</v>
      </c>
      <c r="H52" s="43">
        <v>1.94</v>
      </c>
      <c r="I52" s="43">
        <v>8.07</v>
      </c>
      <c r="J52" s="43">
        <v>52.3</v>
      </c>
      <c r="K52" s="44">
        <v>235</v>
      </c>
      <c r="L52" s="43">
        <v>5.71</v>
      </c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6.98</v>
      </c>
      <c r="H53" s="43">
        <v>7.65</v>
      </c>
      <c r="I53" s="43">
        <v>24.66</v>
      </c>
      <c r="J53" s="43">
        <v>195.1</v>
      </c>
      <c r="K53" s="44">
        <v>53</v>
      </c>
      <c r="L53" s="43">
        <v>18.46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90</v>
      </c>
      <c r="G54" s="43">
        <v>13.22</v>
      </c>
      <c r="H54" s="43">
        <v>14.94</v>
      </c>
      <c r="I54" s="43">
        <v>9.0299999999999994</v>
      </c>
      <c r="J54" s="43">
        <v>233.31</v>
      </c>
      <c r="K54" s="44">
        <v>209</v>
      </c>
      <c r="L54" s="43">
        <v>49.8</v>
      </c>
    </row>
    <row r="55" spans="1:12" ht="14.4" x14ac:dyDescent="0.3">
      <c r="A55" s="23"/>
      <c r="B55" s="15"/>
      <c r="C55" s="11"/>
      <c r="D55" s="7" t="s">
        <v>29</v>
      </c>
      <c r="E55" s="52" t="s">
        <v>62</v>
      </c>
      <c r="F55" s="43">
        <v>150</v>
      </c>
      <c r="G55" s="43">
        <v>3.2</v>
      </c>
      <c r="H55" s="43">
        <v>6.06</v>
      </c>
      <c r="I55" s="43">
        <v>23.3</v>
      </c>
      <c r="J55" s="43">
        <v>160.46</v>
      </c>
      <c r="K55" s="44">
        <v>241</v>
      </c>
      <c r="L55" s="43">
        <v>17.66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283</v>
      </c>
      <c r="L56" s="43">
        <v>7.11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33</v>
      </c>
      <c r="G58" s="43">
        <v>2.1800000000000002</v>
      </c>
      <c r="H58" s="43">
        <v>0.4</v>
      </c>
      <c r="I58" s="43">
        <v>11.29</v>
      </c>
      <c r="J58" s="43">
        <v>59.73</v>
      </c>
      <c r="K58" s="44"/>
      <c r="L58" s="43">
        <v>2.61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783</v>
      </c>
      <c r="G61" s="19">
        <f t="shared" ref="G61" si="22">SUM(G52:G60)</f>
        <v>27.71</v>
      </c>
      <c r="H61" s="19">
        <f t="shared" ref="H61" si="23">SUM(H52:H60)</f>
        <v>30.99</v>
      </c>
      <c r="I61" s="19">
        <f t="shared" ref="I61" si="24">SUM(I52:I60)</f>
        <v>104.24000000000001</v>
      </c>
      <c r="J61" s="19">
        <f t="shared" ref="J61:L61" si="25">SUM(J52:J60)</f>
        <v>814.68999999999994</v>
      </c>
      <c r="K61" s="25"/>
      <c r="L61" s="19">
        <f t="shared" si="25"/>
        <v>101.35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783</v>
      </c>
      <c r="G62" s="32">
        <f t="shared" ref="G62" si="26">G51+G61</f>
        <v>27.71</v>
      </c>
      <c r="H62" s="32">
        <f t="shared" ref="H62" si="27">H51+H61</f>
        <v>30.99</v>
      </c>
      <c r="I62" s="32">
        <f t="shared" ref="I62" si="28">I51+I61</f>
        <v>104.24000000000001</v>
      </c>
      <c r="J62" s="32">
        <f t="shared" ref="J62:L62" si="29">J51+J61</f>
        <v>814.68999999999994</v>
      </c>
      <c r="K62" s="32"/>
      <c r="L62" s="32">
        <f t="shared" si="29"/>
        <v>101.35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>
        <v>246</v>
      </c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0.59</v>
      </c>
      <c r="H71" s="43">
        <v>3.08</v>
      </c>
      <c r="I71" s="43">
        <v>2.72</v>
      </c>
      <c r="J71" s="43">
        <v>39.49</v>
      </c>
      <c r="K71" s="44">
        <v>63</v>
      </c>
      <c r="L71" s="43">
        <v>11.27</v>
      </c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260</v>
      </c>
      <c r="G72" s="43">
        <v>2.09</v>
      </c>
      <c r="H72" s="43">
        <v>6.33</v>
      </c>
      <c r="I72" s="43">
        <v>10.64</v>
      </c>
      <c r="J72" s="43">
        <v>107.83</v>
      </c>
      <c r="K72" s="44">
        <v>63</v>
      </c>
      <c r="L72" s="43">
        <v>11.2</v>
      </c>
    </row>
    <row r="73" spans="1:12" ht="14.4" x14ac:dyDescent="0.3">
      <c r="A73" s="23"/>
      <c r="B73" s="15"/>
      <c r="C73" s="11"/>
      <c r="D73" s="7" t="s">
        <v>28</v>
      </c>
      <c r="E73" s="42" t="s">
        <v>41</v>
      </c>
      <c r="F73" s="43">
        <v>90</v>
      </c>
      <c r="G73" s="43">
        <v>15.05</v>
      </c>
      <c r="H73" s="43">
        <v>18.5</v>
      </c>
      <c r="I73" s="43">
        <v>13.32</v>
      </c>
      <c r="J73" s="43">
        <v>288.54000000000002</v>
      </c>
      <c r="K73" s="44">
        <v>189</v>
      </c>
      <c r="L73" s="43">
        <v>51.42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5.52</v>
      </c>
      <c r="H74" s="43">
        <v>5.3</v>
      </c>
      <c r="I74" s="43">
        <v>35.33</v>
      </c>
      <c r="J74" s="43">
        <v>211.1</v>
      </c>
      <c r="K74" s="44">
        <v>18</v>
      </c>
      <c r="L74" s="43">
        <v>4.0599999999999996</v>
      </c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1.4</v>
      </c>
      <c r="H75" s="43">
        <v>0</v>
      </c>
      <c r="I75" s="43">
        <v>25.6</v>
      </c>
      <c r="J75" s="43">
        <v>108</v>
      </c>
      <c r="K75" s="44">
        <v>293</v>
      </c>
      <c r="L75" s="43">
        <v>23.15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33</v>
      </c>
      <c r="G77" s="43">
        <v>2.1800000000000002</v>
      </c>
      <c r="H77" s="43">
        <v>0.4</v>
      </c>
      <c r="I77" s="43">
        <v>11.29</v>
      </c>
      <c r="J77" s="43">
        <v>59.73</v>
      </c>
      <c r="K77" s="44"/>
      <c r="L77" s="43">
        <v>2.61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793</v>
      </c>
      <c r="G80" s="19">
        <f t="shared" ref="G80" si="34">SUM(G71:G79)</f>
        <v>26.83</v>
      </c>
      <c r="H80" s="19">
        <f t="shared" ref="H80" si="35">SUM(H71:H79)</f>
        <v>33.61</v>
      </c>
      <c r="I80" s="19">
        <f t="shared" ref="I80" si="36">SUM(I71:I79)</f>
        <v>98.9</v>
      </c>
      <c r="J80" s="19">
        <f t="shared" ref="J80:L80" si="37">SUM(J71:J79)</f>
        <v>814.69</v>
      </c>
      <c r="K80" s="25"/>
      <c r="L80" s="19">
        <f t="shared" si="37"/>
        <v>103.71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793</v>
      </c>
      <c r="G81" s="32">
        <f t="shared" ref="G81" si="38">G70+G80</f>
        <v>26.83</v>
      </c>
      <c r="H81" s="32">
        <f t="shared" ref="H81" si="39">H70+H80</f>
        <v>33.61</v>
      </c>
      <c r="I81" s="32">
        <f t="shared" ref="I81" si="40">I70+I80</f>
        <v>98.9</v>
      </c>
      <c r="J81" s="32">
        <f t="shared" ref="J81:L81" si="41">J70+J80</f>
        <v>814.69</v>
      </c>
      <c r="K81" s="32"/>
      <c r="L81" s="32">
        <f t="shared" si="41"/>
        <v>103.71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0.56999999999999995</v>
      </c>
      <c r="H90" s="43">
        <v>0.09</v>
      </c>
      <c r="I90" s="43">
        <v>2.37</v>
      </c>
      <c r="J90" s="43">
        <v>11.1</v>
      </c>
      <c r="K90" s="44">
        <v>246</v>
      </c>
      <c r="L90" s="43">
        <v>12.3</v>
      </c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260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13.64</v>
      </c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13.8</v>
      </c>
      <c r="H92" s="43">
        <v>16.399999999999999</v>
      </c>
      <c r="I92" s="43">
        <v>13.1</v>
      </c>
      <c r="J92" s="43">
        <v>257</v>
      </c>
      <c r="K92" s="44">
        <v>202</v>
      </c>
      <c r="L92" s="43">
        <v>35.65</v>
      </c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3.15</v>
      </c>
      <c r="H93" s="43">
        <v>6.75</v>
      </c>
      <c r="I93" s="43">
        <v>21.9</v>
      </c>
      <c r="J93" s="43">
        <v>163.5</v>
      </c>
      <c r="K93" s="44">
        <v>241</v>
      </c>
      <c r="L93" s="43">
        <v>17.66</v>
      </c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0.56000000000000005</v>
      </c>
      <c r="H94" s="43">
        <v>0</v>
      </c>
      <c r="I94" s="43">
        <v>27.89</v>
      </c>
      <c r="J94" s="43">
        <v>113.79</v>
      </c>
      <c r="K94" s="44">
        <v>283</v>
      </c>
      <c r="L94" s="43">
        <v>7.11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33</v>
      </c>
      <c r="G96" s="43">
        <v>2.1800000000000002</v>
      </c>
      <c r="H96" s="43">
        <v>0.4</v>
      </c>
      <c r="I96" s="43">
        <v>11.29</v>
      </c>
      <c r="J96" s="43">
        <v>59.73</v>
      </c>
      <c r="K96" s="44"/>
      <c r="L96" s="43">
        <v>2.61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803</v>
      </c>
      <c r="G99" s="19">
        <f t="shared" ref="G99" si="46">SUM(G90:G98)</f>
        <v>25.29</v>
      </c>
      <c r="H99" s="19">
        <f t="shared" ref="H99" si="47">SUM(H90:H98)</f>
        <v>34.94</v>
      </c>
      <c r="I99" s="19">
        <f t="shared" ref="I99" si="48">SUM(I90:I98)</f>
        <v>108.93</v>
      </c>
      <c r="J99" s="19">
        <f t="shared" ref="J99:L99" si="49">SUM(J90:J98)</f>
        <v>754.72</v>
      </c>
      <c r="K99" s="25"/>
      <c r="L99" s="19">
        <f t="shared" si="49"/>
        <v>88.97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803</v>
      </c>
      <c r="G100" s="32">
        <f t="shared" ref="G100" si="50">G89+G99</f>
        <v>25.29</v>
      </c>
      <c r="H100" s="32">
        <f t="shared" ref="H100" si="51">H89+H99</f>
        <v>34.94</v>
      </c>
      <c r="I100" s="32">
        <f t="shared" ref="I100" si="52">I89+I99</f>
        <v>108.93</v>
      </c>
      <c r="J100" s="32">
        <f t="shared" ref="J100:L100" si="53">J89+J99</f>
        <v>754.72</v>
      </c>
      <c r="K100" s="32"/>
      <c r="L100" s="32">
        <f t="shared" si="53"/>
        <v>88.97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1.57</v>
      </c>
      <c r="H109" s="43">
        <v>1.94</v>
      </c>
      <c r="I109" s="43">
        <v>8.07</v>
      </c>
      <c r="J109" s="43">
        <v>52.3</v>
      </c>
      <c r="K109" s="44">
        <v>235</v>
      </c>
      <c r="L109" s="43">
        <v>5.71</v>
      </c>
    </row>
    <row r="110" spans="1:12" ht="14.4" x14ac:dyDescent="0.3">
      <c r="A110" s="23"/>
      <c r="B110" s="15"/>
      <c r="C110" s="11"/>
      <c r="D110" s="7" t="s">
        <v>27</v>
      </c>
      <c r="E110" s="42" t="s">
        <v>64</v>
      </c>
      <c r="F110" s="43">
        <v>260</v>
      </c>
      <c r="G110" s="43">
        <v>2.31</v>
      </c>
      <c r="H110" s="43">
        <v>7.74</v>
      </c>
      <c r="I110" s="43">
        <v>15.43</v>
      </c>
      <c r="J110" s="43">
        <v>140.59</v>
      </c>
      <c r="K110" s="44">
        <v>51</v>
      </c>
      <c r="L110" s="43">
        <v>10.7</v>
      </c>
    </row>
    <row r="111" spans="1:12" ht="14.4" x14ac:dyDescent="0.3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15.05</v>
      </c>
      <c r="H111" s="43">
        <v>18.5</v>
      </c>
      <c r="I111" s="43">
        <v>13.32</v>
      </c>
      <c r="J111" s="43">
        <v>288.54000000000002</v>
      </c>
      <c r="K111" s="44">
        <v>189</v>
      </c>
      <c r="L111" s="43">
        <v>51.42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>
        <v>219</v>
      </c>
      <c r="L112" s="43">
        <v>5.16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5</v>
      </c>
      <c r="H113" s="43">
        <v>5.62</v>
      </c>
      <c r="I113" s="43">
        <v>27.32</v>
      </c>
      <c r="J113" s="43">
        <v>190</v>
      </c>
      <c r="K113" s="44">
        <v>269</v>
      </c>
      <c r="L113" s="43">
        <v>10.130000000000001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33</v>
      </c>
      <c r="G115" s="43">
        <v>2.1800000000000002</v>
      </c>
      <c r="H115" s="43">
        <v>0.4</v>
      </c>
      <c r="I115" s="43">
        <v>11.29</v>
      </c>
      <c r="J115" s="43">
        <v>59.73</v>
      </c>
      <c r="K115" s="44"/>
      <c r="L115" s="43">
        <v>2.61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793</v>
      </c>
      <c r="G118" s="19">
        <f t="shared" ref="G118:J118" si="56">SUM(G109:G117)</f>
        <v>34.809999999999995</v>
      </c>
      <c r="H118" s="19">
        <f t="shared" si="56"/>
        <v>41.999999999999993</v>
      </c>
      <c r="I118" s="19">
        <f t="shared" si="56"/>
        <v>118.03</v>
      </c>
      <c r="J118" s="19">
        <f t="shared" si="56"/>
        <v>1010.1600000000001</v>
      </c>
      <c r="K118" s="25"/>
      <c r="L118" s="19">
        <f t="shared" ref="L118" si="57">SUM(L109:L117)</f>
        <v>85.72999999999999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793</v>
      </c>
      <c r="G119" s="32">
        <f t="shared" ref="G119" si="58">G108+G118</f>
        <v>34.809999999999995</v>
      </c>
      <c r="H119" s="32">
        <f t="shared" ref="H119" si="59">H108+H118</f>
        <v>41.999999999999993</v>
      </c>
      <c r="I119" s="32">
        <f t="shared" ref="I119" si="60">I108+I118</f>
        <v>118.03</v>
      </c>
      <c r="J119" s="32">
        <f t="shared" ref="J119:L119" si="61">J108+J118</f>
        <v>1010.1600000000001</v>
      </c>
      <c r="K119" s="32"/>
      <c r="L119" s="32">
        <f t="shared" si="61"/>
        <v>85.72999999999999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0.84</v>
      </c>
      <c r="H128" s="43">
        <v>3.06</v>
      </c>
      <c r="I128" s="43">
        <v>10.38</v>
      </c>
      <c r="J128" s="43">
        <v>52.8</v>
      </c>
      <c r="K128" s="44">
        <v>4</v>
      </c>
      <c r="L128" s="43">
        <v>4.18</v>
      </c>
    </row>
    <row r="129" spans="1:12" ht="14.4" x14ac:dyDescent="0.3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2.83</v>
      </c>
      <c r="H129" s="43">
        <v>2.86</v>
      </c>
      <c r="I129" s="43">
        <v>21.76</v>
      </c>
      <c r="J129" s="43">
        <v>124.09</v>
      </c>
      <c r="K129" s="44">
        <v>47</v>
      </c>
      <c r="L129" s="43">
        <v>8.52</v>
      </c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90</v>
      </c>
      <c r="G130" s="43">
        <v>14.92</v>
      </c>
      <c r="H130" s="43">
        <v>8.06</v>
      </c>
      <c r="I130" s="43">
        <v>10.130000000000001</v>
      </c>
      <c r="J130" s="43">
        <v>177.36</v>
      </c>
      <c r="K130" s="44">
        <v>161</v>
      </c>
      <c r="L130" s="43">
        <v>51.49</v>
      </c>
    </row>
    <row r="131" spans="1:12" ht="14.4" x14ac:dyDescent="0.3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3.89</v>
      </c>
      <c r="H131" s="43">
        <v>5.09</v>
      </c>
      <c r="I131" s="43">
        <v>40.28</v>
      </c>
      <c r="J131" s="43">
        <v>225.18</v>
      </c>
      <c r="K131" s="44">
        <v>224</v>
      </c>
      <c r="L131" s="43">
        <v>8.76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1.4</v>
      </c>
      <c r="H132" s="43">
        <v>0</v>
      </c>
      <c r="I132" s="43">
        <v>25.6</v>
      </c>
      <c r="J132" s="43">
        <v>108</v>
      </c>
      <c r="K132" s="44">
        <v>293</v>
      </c>
      <c r="L132" s="43">
        <v>23.15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33</v>
      </c>
      <c r="G134" s="43">
        <v>2.1800000000000002</v>
      </c>
      <c r="H134" s="43">
        <v>0.4</v>
      </c>
      <c r="I134" s="43">
        <v>11.29</v>
      </c>
      <c r="J134" s="43">
        <v>59.73</v>
      </c>
      <c r="K134" s="44"/>
      <c r="L134" s="43">
        <v>2.61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783</v>
      </c>
      <c r="G137" s="19">
        <f t="shared" ref="G137:J137" si="64">SUM(G128:G136)</f>
        <v>26.06</v>
      </c>
      <c r="H137" s="19">
        <f t="shared" si="64"/>
        <v>19.47</v>
      </c>
      <c r="I137" s="19">
        <f t="shared" si="64"/>
        <v>119.44</v>
      </c>
      <c r="J137" s="19">
        <f t="shared" si="64"/>
        <v>747.16000000000008</v>
      </c>
      <c r="K137" s="25"/>
      <c r="L137" s="19">
        <f t="shared" ref="L137" si="65">SUM(L128:L136)</f>
        <v>98.71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783</v>
      </c>
      <c r="G138" s="32">
        <f t="shared" ref="G138" si="66">G127+G137</f>
        <v>26.06</v>
      </c>
      <c r="H138" s="32">
        <f t="shared" ref="H138" si="67">H127+H137</f>
        <v>19.47</v>
      </c>
      <c r="I138" s="32">
        <f t="shared" ref="I138" si="68">I127+I137</f>
        <v>119.44</v>
      </c>
      <c r="J138" s="32">
        <f t="shared" ref="J138:L138" si="69">J127+J137</f>
        <v>747.16000000000008</v>
      </c>
      <c r="K138" s="32"/>
      <c r="L138" s="32">
        <f t="shared" si="69"/>
        <v>98.71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0.56999999999999995</v>
      </c>
      <c r="H147" s="43">
        <v>0.09</v>
      </c>
      <c r="I147" s="43">
        <v>2.37</v>
      </c>
      <c r="J147" s="43">
        <v>11.1</v>
      </c>
      <c r="K147" s="44">
        <v>246</v>
      </c>
      <c r="L147" s="43">
        <v>12.3</v>
      </c>
    </row>
    <row r="148" spans="1:12" ht="14.4" x14ac:dyDescent="0.3">
      <c r="A148" s="23"/>
      <c r="B148" s="15"/>
      <c r="C148" s="11"/>
      <c r="D148" s="7" t="s">
        <v>27</v>
      </c>
      <c r="E148" s="42" t="s">
        <v>68</v>
      </c>
      <c r="F148" s="43">
        <v>260</v>
      </c>
      <c r="G148" s="43">
        <v>7.76</v>
      </c>
      <c r="H148" s="43">
        <v>5.89</v>
      </c>
      <c r="I148" s="43">
        <v>14.9</v>
      </c>
      <c r="J148" s="43">
        <v>180.48</v>
      </c>
      <c r="K148" s="44">
        <v>35</v>
      </c>
      <c r="L148" s="43">
        <v>11.01</v>
      </c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250</v>
      </c>
      <c r="G149" s="43">
        <v>21.79</v>
      </c>
      <c r="H149" s="43">
        <v>27.99</v>
      </c>
      <c r="I149" s="43">
        <v>26</v>
      </c>
      <c r="J149" s="43">
        <v>440.83</v>
      </c>
      <c r="K149" s="44">
        <v>214</v>
      </c>
      <c r="L149" s="43">
        <v>40.409999999999997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283</v>
      </c>
      <c r="L151" s="43">
        <v>7.11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33</v>
      </c>
      <c r="G153" s="43">
        <v>2.1800000000000002</v>
      </c>
      <c r="H153" s="43">
        <v>0.4</v>
      </c>
      <c r="I153" s="43">
        <v>11.29</v>
      </c>
      <c r="J153" s="43">
        <v>59.73</v>
      </c>
      <c r="K153" s="44"/>
      <c r="L153" s="43">
        <v>2.61</v>
      </c>
    </row>
    <row r="154" spans="1:12" ht="14.4" x14ac:dyDescent="0.3">
      <c r="A154" s="23"/>
      <c r="B154" s="15"/>
      <c r="C154" s="11"/>
      <c r="D154" s="6" t="s">
        <v>24</v>
      </c>
      <c r="E154" s="42" t="s">
        <v>76</v>
      </c>
      <c r="F154" s="43">
        <v>120</v>
      </c>
      <c r="G154" s="43">
        <v>0.48</v>
      </c>
      <c r="H154" s="43">
        <v>0.48</v>
      </c>
      <c r="I154" s="43">
        <v>12.48</v>
      </c>
      <c r="J154" s="43">
        <v>54</v>
      </c>
      <c r="K154" s="44">
        <v>89</v>
      </c>
      <c r="L154" s="43">
        <v>19.36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923</v>
      </c>
      <c r="G156" s="19">
        <f t="shared" ref="G156:J156" si="72">SUM(G147:G155)</f>
        <v>33.339999999999996</v>
      </c>
      <c r="H156" s="19">
        <f t="shared" si="72"/>
        <v>34.849999999999994</v>
      </c>
      <c r="I156" s="19">
        <f t="shared" si="72"/>
        <v>94.929999999999993</v>
      </c>
      <c r="J156" s="19">
        <f t="shared" si="72"/>
        <v>859.93</v>
      </c>
      <c r="K156" s="25"/>
      <c r="L156" s="19">
        <f t="shared" ref="L156" si="73">SUM(L147:L155)</f>
        <v>92.8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923</v>
      </c>
      <c r="G157" s="32">
        <f t="shared" ref="G157" si="74">G146+G156</f>
        <v>33.339999999999996</v>
      </c>
      <c r="H157" s="32">
        <f t="shared" ref="H157" si="75">H146+H156</f>
        <v>34.849999999999994</v>
      </c>
      <c r="I157" s="32">
        <f t="shared" ref="I157" si="76">I146+I156</f>
        <v>94.929999999999993</v>
      </c>
      <c r="J157" s="32">
        <f t="shared" ref="J157:L157" si="77">J146+J156</f>
        <v>859.93</v>
      </c>
      <c r="K157" s="32"/>
      <c r="L157" s="32">
        <f t="shared" si="77"/>
        <v>92.8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1.88</v>
      </c>
      <c r="H166" s="43">
        <v>1.97</v>
      </c>
      <c r="I166" s="43">
        <v>10.49</v>
      </c>
      <c r="J166" s="43">
        <v>116.82</v>
      </c>
      <c r="K166" s="44">
        <v>231</v>
      </c>
      <c r="L166" s="43">
        <v>16.690000000000001</v>
      </c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48</v>
      </c>
      <c r="L167" s="43">
        <v>21.4</v>
      </c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100</v>
      </c>
      <c r="G168" s="43">
        <v>8.9499999999999993</v>
      </c>
      <c r="H168" s="43">
        <v>5.48</v>
      </c>
      <c r="I168" s="43">
        <v>9.16</v>
      </c>
      <c r="J168" s="43">
        <v>121.07</v>
      </c>
      <c r="K168" s="44">
        <v>174</v>
      </c>
      <c r="L168" s="43">
        <v>32.43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5.25</v>
      </c>
      <c r="H169" s="43">
        <v>6.15</v>
      </c>
      <c r="I169" s="43">
        <v>35.75</v>
      </c>
      <c r="J169" s="43">
        <v>220.5</v>
      </c>
      <c r="K169" s="44">
        <v>18</v>
      </c>
      <c r="L169" s="43">
        <v>4.0599999999999996</v>
      </c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60.64</v>
      </c>
      <c r="K170" s="44">
        <v>269</v>
      </c>
      <c r="L170" s="43">
        <v>8.6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33</v>
      </c>
      <c r="G172" s="43">
        <v>2.1800000000000002</v>
      </c>
      <c r="H172" s="43">
        <v>0.4</v>
      </c>
      <c r="I172" s="43">
        <v>11.29</v>
      </c>
      <c r="J172" s="43">
        <v>59.73</v>
      </c>
      <c r="K172" s="44"/>
      <c r="L172" s="43">
        <v>2.61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793</v>
      </c>
      <c r="G175" s="19">
        <f t="shared" ref="G175:J175" si="80">SUM(G166:G174)</f>
        <v>28.18</v>
      </c>
      <c r="H175" s="19">
        <f t="shared" si="80"/>
        <v>20.82</v>
      </c>
      <c r="I175" s="19">
        <f t="shared" si="80"/>
        <v>100.69</v>
      </c>
      <c r="J175" s="19">
        <f t="shared" si="80"/>
        <v>753.86</v>
      </c>
      <c r="K175" s="25"/>
      <c r="L175" s="19">
        <f t="shared" ref="L175" si="81">SUM(L166:L174)</f>
        <v>85.79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793</v>
      </c>
      <c r="G176" s="32">
        <f t="shared" ref="G176" si="82">G165+G175</f>
        <v>28.18</v>
      </c>
      <c r="H176" s="32">
        <f t="shared" ref="H176" si="83">H165+H175</f>
        <v>20.82</v>
      </c>
      <c r="I176" s="32">
        <f t="shared" ref="I176" si="84">I165+I175</f>
        <v>100.69</v>
      </c>
      <c r="J176" s="32">
        <f t="shared" ref="J176:L176" si="85">J165+J175</f>
        <v>753.86</v>
      </c>
      <c r="K176" s="32"/>
      <c r="L176" s="32">
        <f t="shared" si="85"/>
        <v>85.79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1.82</v>
      </c>
      <c r="H185" s="43">
        <v>6.83</v>
      </c>
      <c r="I185" s="43">
        <v>6.46</v>
      </c>
      <c r="J185" s="43">
        <v>94.2</v>
      </c>
      <c r="K185" s="44">
        <v>31</v>
      </c>
      <c r="L185" s="43">
        <v>8.3000000000000007</v>
      </c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260</v>
      </c>
      <c r="G186" s="43">
        <v>1.93</v>
      </c>
      <c r="H186" s="43">
        <v>6.34</v>
      </c>
      <c r="I186" s="43">
        <v>10.050000000000001</v>
      </c>
      <c r="J186" s="43">
        <v>104.16</v>
      </c>
      <c r="K186" s="44">
        <v>43</v>
      </c>
      <c r="L186" s="43">
        <v>13.3</v>
      </c>
    </row>
    <row r="187" spans="1:12" ht="14.4" x14ac:dyDescent="0.3">
      <c r="A187" s="23"/>
      <c r="B187" s="15"/>
      <c r="C187" s="11"/>
      <c r="D187" s="7" t="s">
        <v>28</v>
      </c>
      <c r="E187" s="42" t="s">
        <v>41</v>
      </c>
      <c r="F187" s="43">
        <v>90</v>
      </c>
      <c r="G187" s="43">
        <v>15.05</v>
      </c>
      <c r="H187" s="43">
        <v>18.5</v>
      </c>
      <c r="I187" s="43">
        <v>13.32</v>
      </c>
      <c r="J187" s="43">
        <v>288.54000000000002</v>
      </c>
      <c r="K187" s="44">
        <v>189</v>
      </c>
      <c r="L187" s="43">
        <v>51.42</v>
      </c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3.89</v>
      </c>
      <c r="H188" s="43">
        <v>5.09</v>
      </c>
      <c r="I188" s="43">
        <v>40.28</v>
      </c>
      <c r="J188" s="43">
        <v>225.18</v>
      </c>
      <c r="K188" s="44">
        <v>224</v>
      </c>
      <c r="L188" s="43">
        <v>8.76</v>
      </c>
    </row>
    <row r="189" spans="1:12" ht="14.4" x14ac:dyDescent="0.3">
      <c r="A189" s="23"/>
      <c r="B189" s="15"/>
      <c r="C189" s="11"/>
      <c r="D189" s="7" t="s">
        <v>30</v>
      </c>
      <c r="E189" s="42" t="s">
        <v>74</v>
      </c>
      <c r="F189" s="43">
        <v>215</v>
      </c>
      <c r="G189" s="43">
        <v>2.79</v>
      </c>
      <c r="H189" s="43">
        <v>2.5499999999999998</v>
      </c>
      <c r="I189" s="43">
        <v>13.27</v>
      </c>
      <c r="J189" s="43">
        <v>87.25</v>
      </c>
      <c r="K189" s="44">
        <v>298</v>
      </c>
      <c r="L189" s="43">
        <v>8.34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33</v>
      </c>
      <c r="G191" s="43">
        <v>2.1800000000000002</v>
      </c>
      <c r="H191" s="43">
        <v>0.4</v>
      </c>
      <c r="I191" s="43">
        <v>11.29</v>
      </c>
      <c r="J191" s="43">
        <v>59.73</v>
      </c>
      <c r="K191" s="44"/>
      <c r="L191" s="43">
        <v>2.61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808</v>
      </c>
      <c r="G194" s="19">
        <f t="shared" ref="G194:J194" si="88">SUM(G185:G193)</f>
        <v>27.66</v>
      </c>
      <c r="H194" s="19">
        <f t="shared" si="88"/>
        <v>39.71</v>
      </c>
      <c r="I194" s="19">
        <f t="shared" si="88"/>
        <v>94.669999999999987</v>
      </c>
      <c r="J194" s="19">
        <f t="shared" si="88"/>
        <v>859.06000000000006</v>
      </c>
      <c r="K194" s="25"/>
      <c r="L194" s="19">
        <f t="shared" ref="L194" si="89">SUM(L185:L193)</f>
        <v>92.730000000000018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808</v>
      </c>
      <c r="G195" s="32">
        <f t="shared" ref="G195" si="90">G184+G194</f>
        <v>27.66</v>
      </c>
      <c r="H195" s="32">
        <f t="shared" ref="H195" si="91">H184+H194</f>
        <v>39.71</v>
      </c>
      <c r="I195" s="32">
        <f t="shared" ref="I195" si="92">I184+I194</f>
        <v>94.669999999999987</v>
      </c>
      <c r="J195" s="32">
        <f t="shared" ref="J195:L195" si="93">J184+J194</f>
        <v>859.06000000000006</v>
      </c>
      <c r="K195" s="32"/>
      <c r="L195" s="32">
        <f t="shared" si="93"/>
        <v>92.730000000000018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810.8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29.253000000000004</v>
      </c>
      <c r="H196" s="34">
        <f t="shared" si="94"/>
        <v>32.283999999999992</v>
      </c>
      <c r="I196" s="34">
        <f t="shared" si="94"/>
        <v>106.66800000000001</v>
      </c>
      <c r="J196" s="34">
        <f t="shared" si="94"/>
        <v>837.37899999999991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94.018000000000001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2025-01-31T06:54:49Z</dcterms:modified>
</cp:coreProperties>
</file>